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89B962C9-EF72-441F-81D0-A13D34F132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4" i="1" l="1"/>
  <c r="B70" i="1"/>
  <c r="B47" i="1" l="1"/>
  <c r="B18" i="1"/>
  <c r="B23" i="1"/>
  <c r="B25" i="1"/>
  <c r="B35" i="1"/>
  <c r="B38" i="1"/>
  <c r="B42" i="1"/>
  <c r="C14" i="1" l="1"/>
  <c r="B16" i="1" l="1"/>
</calcChain>
</file>

<file path=xl/sharedStrings.xml><?xml version="1.0" encoding="utf-8"?>
<sst xmlns="http://schemas.openxmlformats.org/spreadsheetml/2006/main" count="97" uniqueCount="87">
  <si>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</si>
  <si>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</si>
  <si>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</si>
  <si>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</si>
  <si>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</si>
  <si>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</si>
  <si>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</si>
  <si>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</si>
  <si>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18.10.2025.</t>
  </si>
  <si>
    <t>20.10.2025.</t>
  </si>
  <si>
    <t>UPLATA RFZO LESKOVAC - SANITETSKI VARIJABILNI II KVARTAL V31</t>
  </si>
  <si>
    <t>UPLATA RFZO LESKOVAC - MATERIJALNI VARIJABILNI II KVARTAL V33</t>
  </si>
  <si>
    <t>UPLATA ZA MOBILNI</t>
  </si>
  <si>
    <t>LEKOVI U SEKUNDARNOJ I TERCIJARNOJ ZZ 071</t>
  </si>
  <si>
    <t>FARMALOGIST DOO BEOGRAD</t>
  </si>
  <si>
    <t>UNI CHEM BEOGRAD</t>
  </si>
  <si>
    <t>TORLAK</t>
  </si>
  <si>
    <t>INO-PHARM  DOO BEOGRAD</t>
  </si>
  <si>
    <t>CITOSTATICI SA  LISTE LEKOVA 073</t>
  </si>
  <si>
    <t>MEDIKUNION DOO BEOGRAD</t>
  </si>
  <si>
    <t>ISHRANA BOLESNIKA U SZ 07D</t>
  </si>
  <si>
    <t>BIOMLEK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</si>
  <si>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</si>
  <si>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</si>
  <si>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</si>
  <si>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</si>
  <si>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</si>
  <si>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</si>
  <si>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FRIKOM DOO</t>
  </si>
  <si>
    <t>AS-BRAĆA STANKOVIĆ DOO</t>
  </si>
  <si>
    <t>OSTALI UGRADNI MATERIJAL 084</t>
  </si>
  <si>
    <t>DUOMED SOUTHEAST EUROPE DOO</t>
  </si>
  <si>
    <t>MEDALEX DOO BEOGRAD</t>
  </si>
  <si>
    <t>REAGENSI U SEKUNDARNOJ ZDRAVSTVENOJ ZAŠTITI 086</t>
  </si>
  <si>
    <t>BEOHEM-3 DOO</t>
  </si>
  <si>
    <t>BIOGNOST S DOO BEOGRAD</t>
  </si>
  <si>
    <t>DIAHEM GRAMIM</t>
  </si>
  <si>
    <t>LEKOVI VAN LISTE LEKOVA 087</t>
  </si>
  <si>
    <t>AMICUS SRB. DOO BEOGRAD</t>
  </si>
  <si>
    <t>ADOC DOO BEOGRAD</t>
  </si>
  <si>
    <t>PHOENIX PHARMA DOO BEOGRAD</t>
  </si>
  <si>
    <t>INPHARM  CO DOO BEOGRAD</t>
  </si>
  <si>
    <t>APTUS DOO BEOGRAD</t>
  </si>
  <si>
    <t>NEFASER MEDICAL DOO</t>
  </si>
  <si>
    <t>FLORA KOMERC DOO GORNJI MILANOVAC</t>
  </si>
  <si>
    <t>MEDTRONIC SRBIJA</t>
  </si>
  <si>
    <t>ECOTRADE BG DOO NIŠ</t>
  </si>
  <si>
    <t>MAYMEDICA DOO BEOGRAD</t>
  </si>
  <si>
    <t>METRECO DOO NIŠ</t>
  </si>
  <si>
    <t>EUROMEDICINA DOO NOVI SAD</t>
  </si>
  <si>
    <t>B.BRAUN ADRIA RSRB DOO BEOGRAD</t>
  </si>
  <si>
    <t>MEDICA LINEA PHARM</t>
  </si>
  <si>
    <t>TREN DOO NIŠ</t>
  </si>
  <si>
    <t>MESSER TEHNOGAS AD BEOGRAD</t>
  </si>
  <si>
    <t>GOSPER  DOO BEOGRAD</t>
  </si>
  <si>
    <t>NOVA-GROSIS DOO NIŠ</t>
  </si>
  <si>
    <t>MAGNA PHARMACIA DOO BEOGRAD</t>
  </si>
  <si>
    <t>AMG PHARM DOO BEOGRAD</t>
  </si>
  <si>
    <t>BEOLASER DOO BEOGRAD</t>
  </si>
  <si>
    <t>SANOMED DOO</t>
  </si>
  <si>
    <t>CELTIS PHARM</t>
  </si>
  <si>
    <t>VARIJABILNI SANITETSKI I MEDICINSKI MATERIJAL  II KVARTAL V31</t>
  </si>
  <si>
    <t>WIENER STADTISCHE OSIGURANJE  BEOGRAD</t>
  </si>
  <si>
    <t>DUNAV OSIGURANJE BEOGRAD</t>
  </si>
  <si>
    <t>ANABELA KRAGUJEVAC</t>
  </si>
  <si>
    <t>MULTITEK ELEKTRONIK LESKOVAC</t>
  </si>
  <si>
    <t>FLORA KOMERC GORNJI MILANOVAC</t>
  </si>
  <si>
    <t>ENGEL NOVI SAD</t>
  </si>
  <si>
    <t>TAURUNUM MED ACTIVE DOBANOVCI</t>
  </si>
  <si>
    <t>X-RAY KOŠUTIĆ-EKOTEH DOZIMETRIJA BEOGRAD</t>
  </si>
  <si>
    <t>ZAVOD ZA JAVNO ZDRAVLJE LESKOVAC</t>
  </si>
  <si>
    <t>GALEN FOKUS BEOGRAD</t>
  </si>
  <si>
    <t>BIRO LINE NIŠ</t>
  </si>
  <si>
    <t>PROFESIONAL MEDIC BEOGRAD</t>
  </si>
  <si>
    <t>MEDICINSKI FAKULTET NIŠ</t>
  </si>
  <si>
    <t>KATALOG LESKOVAC</t>
  </si>
  <si>
    <t>VERA HOME CENTAR LESKOVAC</t>
  </si>
  <si>
    <t>GALENA LAB BEOGRAD</t>
  </si>
  <si>
    <t>ALDIST LESKOVAC</t>
  </si>
  <si>
    <t>PWW DEPONIJA DVA LESKOVAC</t>
  </si>
  <si>
    <t>JKP VODOVOD LESKOVAC</t>
  </si>
  <si>
    <t>TELEKOM SRBIJA</t>
  </si>
  <si>
    <t>BELKKOM LIFTOVI NIŠ</t>
  </si>
  <si>
    <t>LA FANTANA BEOGRAD</t>
  </si>
  <si>
    <t>MABO LESKOVAC</t>
  </si>
  <si>
    <t xml:space="preserve"> VARIJABILNI MATERIJALNI II KVATRAL V33</t>
  </si>
  <si>
    <t>IZVOD  BR. 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</si>
</sst>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4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86</v>
      </c>
    </row>
    <row r="7" spans="1:3" x14ac:dyDescent="0.25">
      <c r="A7" s="4" t="s">
        <v>1</v>
      </c>
      <c r="B7" s="5" t="s">
        <v>9</v>
      </c>
      <c r="C7" s="6">
        <v>1225942.1100000001</v>
      </c>
    </row>
    <row r="8" spans="1:3" x14ac:dyDescent="0.25">
      <c r="A8" s="4" t="s">
        <v>2</v>
      </c>
      <c r="B8" s="5" t="s">
        <v>8</v>
      </c>
      <c r="C8" s="6">
        <v>5268648.4400000004</v>
      </c>
    </row>
    <row r="9" spans="1:3" x14ac:dyDescent="0.25">
      <c r="A9" s="4" t="s">
        <v>6</v>
      </c>
      <c r="B9" s="5" t="s">
        <v>9</v>
      </c>
      <c r="C9" s="6">
        <v>16602</v>
      </c>
    </row>
    <row r="10" spans="1:3" x14ac:dyDescent="0.25">
      <c r="A10" s="4" t="s">
        <v>11</v>
      </c>
      <c r="B10" s="5" t="s">
        <v>9</v>
      </c>
      <c r="C10" s="6">
        <v>10095118.18</v>
      </c>
    </row>
    <row r="11" spans="1:3" x14ac:dyDescent="0.25">
      <c r="A11" s="4" t="s">
        <v>10</v>
      </c>
      <c r="B11" s="5" t="s">
        <v>9</v>
      </c>
      <c r="C11" s="6">
        <v>6410279.7199999997</v>
      </c>
    </row>
    <row r="12" spans="1:3" x14ac:dyDescent="0.25">
      <c r="A12" s="4" t="s">
        <v>12</v>
      </c>
      <c r="B12" s="5" t="s">
        <v>9</v>
      </c>
      <c r="C12" s="6">
        <v>4680</v>
      </c>
    </row>
    <row r="13" spans="1:3" ht="13.5" customHeight="1" x14ac:dyDescent="0.25">
      <c r="A13" s="15" t="s">
        <v>5</v>
      </c>
      <c r="B13" s="5" t="s">
        <v>9</v>
      </c>
      <c r="C13" s="2">
        <v>20569386.23</v>
      </c>
    </row>
    <row r="14" spans="1:3" x14ac:dyDescent="0.25">
      <c r="B14" s="5" t="s">
        <v>9</v>
      </c>
      <c r="C14" s="14">
        <f>C8+C9+C10+C11+C12-C13</f>
        <v>1225942.1099999994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8" t="str">
        <f>A4</f>
        <v>20.10.2025.</v>
      </c>
      <c r="C16" s="9"/>
    </row>
    <row r="17" spans="1:3" ht="11.25" customHeight="1" x14ac:dyDescent="0.25">
      <c r="B17" s="8"/>
    </row>
    <row r="18" spans="1:3" s="1" customFormat="1" x14ac:dyDescent="0.25">
      <c r="A18" s="10" t="s">
        <v>13</v>
      </c>
      <c r="B18" s="11">
        <f>SUM(B19:B22)</f>
        <v>367242.7</v>
      </c>
      <c r="C18" s="9"/>
    </row>
    <row r="19" spans="1:3" x14ac:dyDescent="0.25">
      <c r="A19" s="16" t="s">
        <v>14</v>
      </c>
      <c r="B19" s="17">
        <v>5324</v>
      </c>
    </row>
    <row r="20" spans="1:3" x14ac:dyDescent="0.25">
      <c r="A20" s="16" t="s">
        <v>15</v>
      </c>
      <c r="B20" s="17">
        <v>153472</v>
      </c>
    </row>
    <row r="21" spans="1:3" x14ac:dyDescent="0.25">
      <c r="A21" s="16" t="s">
        <v>16</v>
      </c>
      <c r="B21" s="17">
        <v>132546.70000000001</v>
      </c>
    </row>
    <row r="22" spans="1:3" x14ac:dyDescent="0.25">
      <c r="A22" s="12" t="s">
        <v>17</v>
      </c>
      <c r="B22" s="13">
        <v>75900</v>
      </c>
    </row>
    <row r="23" spans="1:3" s="1" customFormat="1" x14ac:dyDescent="0.25">
      <c r="A23" s="10" t="s">
        <v>18</v>
      </c>
      <c r="B23" s="11">
        <f>SUM(B24)</f>
        <v>1925</v>
      </c>
      <c r="C23" s="9"/>
    </row>
    <row r="24" spans="1:3" x14ac:dyDescent="0.25">
      <c r="A24" s="12" t="s">
        <v>19</v>
      </c>
      <c r="B24" s="13">
        <v>1925</v>
      </c>
    </row>
    <row r="25" spans="1:3" s="1" customFormat="1" x14ac:dyDescent="0.25">
      <c r="A25" s="10" t="s">
        <v>20</v>
      </c>
      <c r="B25" s="11">
        <f>SUM(B26:B34)</f>
        <v>1077431.2799999998</v>
      </c>
      <c r="C25" s="9"/>
    </row>
    <row r="26" spans="1:3" x14ac:dyDescent="0.25">
      <c r="A26" s="16" t="s">
        <v>21</v>
      </c>
      <c r="B26" s="17">
        <v>291499.3</v>
      </c>
    </row>
    <row r="27" spans="1:3" x14ac:dyDescent="0.25">
      <c r="A27" s="16" t="s">
        <v>22</v>
      </c>
      <c r="B27" s="17">
        <v>46271.6</v>
      </c>
    </row>
    <row r="28" spans="1:3" x14ac:dyDescent="0.25">
      <c r="A28" s="16" t="s">
        <v>23</v>
      </c>
      <c r="B28" s="17">
        <v>102753.7</v>
      </c>
    </row>
    <row r="29" spans="1:3" x14ac:dyDescent="0.25">
      <c r="A29" s="16" t="s">
        <v>24</v>
      </c>
      <c r="B29" s="17">
        <v>100976.76</v>
      </c>
    </row>
    <row r="30" spans="1:3" x14ac:dyDescent="0.25">
      <c r="A30" s="16" t="s">
        <v>25</v>
      </c>
      <c r="B30" s="17">
        <v>193384.72</v>
      </c>
    </row>
    <row r="31" spans="1:3" x14ac:dyDescent="0.25">
      <c r="A31" s="16" t="s">
        <v>26</v>
      </c>
      <c r="B31" s="17">
        <v>86439</v>
      </c>
    </row>
    <row r="32" spans="1:3" x14ac:dyDescent="0.25">
      <c r="A32" s="16" t="s">
        <v>27</v>
      </c>
      <c r="B32" s="17">
        <v>17057.7</v>
      </c>
    </row>
    <row r="33" spans="1:3" x14ac:dyDescent="0.25">
      <c r="A33" s="16" t="s">
        <v>28</v>
      </c>
      <c r="B33" s="17">
        <v>31020</v>
      </c>
    </row>
    <row r="34" spans="1:3" x14ac:dyDescent="0.25">
      <c r="A34" s="12" t="s">
        <v>29</v>
      </c>
      <c r="B34" s="13">
        <v>208028.5</v>
      </c>
    </row>
    <row r="35" spans="1:3" s="1" customFormat="1" x14ac:dyDescent="0.25">
      <c r="A35" s="10" t="s">
        <v>30</v>
      </c>
      <c r="B35" s="11">
        <f>SUM(B36:B37)</f>
        <v>238224</v>
      </c>
      <c r="C35" s="9"/>
    </row>
    <row r="36" spans="1:3" x14ac:dyDescent="0.25">
      <c r="A36" s="16" t="s">
        <v>31</v>
      </c>
      <c r="B36" s="17">
        <v>123024</v>
      </c>
    </row>
    <row r="37" spans="1:3" x14ac:dyDescent="0.25">
      <c r="A37" s="12" t="s">
        <v>32</v>
      </c>
      <c r="B37" s="13">
        <v>115200</v>
      </c>
    </row>
    <row r="38" spans="1:3" s="1" customFormat="1" x14ac:dyDescent="0.25">
      <c r="A38" s="10" t="s">
        <v>33</v>
      </c>
      <c r="B38" s="11">
        <f>SUM(B39:B41)</f>
        <v>285636</v>
      </c>
      <c r="C38" s="9"/>
    </row>
    <row r="39" spans="1:3" x14ac:dyDescent="0.25">
      <c r="A39" s="16" t="s">
        <v>34</v>
      </c>
      <c r="B39" s="17">
        <v>148050</v>
      </c>
    </row>
    <row r="40" spans="1:3" x14ac:dyDescent="0.25">
      <c r="A40" s="16" t="s">
        <v>35</v>
      </c>
      <c r="B40" s="17">
        <v>49536</v>
      </c>
    </row>
    <row r="41" spans="1:3" x14ac:dyDescent="0.25">
      <c r="A41" s="12" t="s">
        <v>36</v>
      </c>
      <c r="B41" s="13">
        <v>88050</v>
      </c>
    </row>
    <row r="42" spans="1:3" s="1" customFormat="1" x14ac:dyDescent="0.25">
      <c r="A42" s="10" t="s">
        <v>37</v>
      </c>
      <c r="B42" s="11">
        <f>SUM(B43:B46)</f>
        <v>2093529.3499999999</v>
      </c>
      <c r="C42" s="9"/>
    </row>
    <row r="43" spans="1:3" x14ac:dyDescent="0.25">
      <c r="A43" s="16" t="s">
        <v>14</v>
      </c>
      <c r="B43" s="17">
        <v>444914.69</v>
      </c>
    </row>
    <row r="44" spans="1:3" x14ac:dyDescent="0.25">
      <c r="A44" s="16" t="s">
        <v>38</v>
      </c>
      <c r="B44" s="17">
        <v>689387.82</v>
      </c>
    </row>
    <row r="45" spans="1:3" x14ac:dyDescent="0.25">
      <c r="A45" s="16" t="s">
        <v>39</v>
      </c>
      <c r="B45" s="17">
        <v>177311.64</v>
      </c>
    </row>
    <row r="46" spans="1:3" x14ac:dyDescent="0.25">
      <c r="A46" s="12" t="s">
        <v>40</v>
      </c>
      <c r="B46" s="13">
        <v>781915.2</v>
      </c>
    </row>
    <row r="47" spans="1:3" s="1" customFormat="1" x14ac:dyDescent="0.25">
      <c r="A47" s="10" t="s">
        <v>61</v>
      </c>
      <c r="B47" s="11">
        <f>SUM(B48:B69)</f>
        <v>6410279.7199999997</v>
      </c>
      <c r="C47" s="9"/>
    </row>
    <row r="48" spans="1:3" x14ac:dyDescent="0.25">
      <c r="A48" s="16" t="s">
        <v>41</v>
      </c>
      <c r="B48" s="17">
        <v>15254.8</v>
      </c>
    </row>
    <row r="49" spans="1:2" x14ac:dyDescent="0.25">
      <c r="A49" s="16" t="s">
        <v>42</v>
      </c>
      <c r="B49" s="17">
        <v>450000</v>
      </c>
    </row>
    <row r="50" spans="1:2" x14ac:dyDescent="0.25">
      <c r="A50" s="16" t="s">
        <v>43</v>
      </c>
      <c r="B50" s="17">
        <v>71280</v>
      </c>
    </row>
    <row r="51" spans="1:2" x14ac:dyDescent="0.25">
      <c r="A51" s="16" t="s">
        <v>44</v>
      </c>
      <c r="B51" s="17">
        <v>34848</v>
      </c>
    </row>
    <row r="52" spans="1:2" x14ac:dyDescent="0.25">
      <c r="A52" s="16" t="s">
        <v>45</v>
      </c>
      <c r="B52" s="17">
        <v>50230.2</v>
      </c>
    </row>
    <row r="53" spans="1:2" x14ac:dyDescent="0.25">
      <c r="A53" s="16" t="s">
        <v>46</v>
      </c>
      <c r="B53" s="17">
        <v>236548.8</v>
      </c>
    </row>
    <row r="54" spans="1:2" x14ac:dyDescent="0.25">
      <c r="A54" s="16" t="s">
        <v>47</v>
      </c>
      <c r="B54" s="17">
        <v>352836</v>
      </c>
    </row>
    <row r="55" spans="1:2" x14ac:dyDescent="0.25">
      <c r="A55" s="16" t="s">
        <v>48</v>
      </c>
      <c r="B55" s="17">
        <v>18000</v>
      </c>
    </row>
    <row r="56" spans="1:2" x14ac:dyDescent="0.25">
      <c r="A56" s="16" t="s">
        <v>49</v>
      </c>
      <c r="B56" s="17">
        <v>151200</v>
      </c>
    </row>
    <row r="57" spans="1:2" x14ac:dyDescent="0.25">
      <c r="A57" s="16" t="s">
        <v>50</v>
      </c>
      <c r="B57" s="17">
        <v>298966.8</v>
      </c>
    </row>
    <row r="58" spans="1:2" x14ac:dyDescent="0.25">
      <c r="A58" s="16" t="s">
        <v>51</v>
      </c>
      <c r="B58" s="17">
        <v>642000</v>
      </c>
    </row>
    <row r="59" spans="1:2" x14ac:dyDescent="0.25">
      <c r="A59" s="16" t="s">
        <v>52</v>
      </c>
      <c r="B59" s="17">
        <v>209055</v>
      </c>
    </row>
    <row r="60" spans="1:2" x14ac:dyDescent="0.25">
      <c r="A60" s="16" t="s">
        <v>38</v>
      </c>
      <c r="B60" s="17">
        <v>11550</v>
      </c>
    </row>
    <row r="61" spans="1:2" x14ac:dyDescent="0.25">
      <c r="A61" s="16" t="s">
        <v>39</v>
      </c>
      <c r="B61" s="17">
        <v>37004</v>
      </c>
    </row>
    <row r="62" spans="1:2" x14ac:dyDescent="0.25">
      <c r="A62" s="16" t="s">
        <v>53</v>
      </c>
      <c r="B62" s="17">
        <v>8035.2</v>
      </c>
    </row>
    <row r="63" spans="1:2" x14ac:dyDescent="0.25">
      <c r="A63" s="16" t="s">
        <v>54</v>
      </c>
      <c r="B63" s="17">
        <v>138216</v>
      </c>
    </row>
    <row r="64" spans="1:2" x14ac:dyDescent="0.25">
      <c r="A64" s="16" t="s">
        <v>55</v>
      </c>
      <c r="B64" s="17">
        <v>330275.52</v>
      </c>
    </row>
    <row r="65" spans="1:3" x14ac:dyDescent="0.25">
      <c r="A65" s="16" t="s">
        <v>56</v>
      </c>
      <c r="B65" s="17">
        <v>11660</v>
      </c>
    </row>
    <row r="66" spans="1:3" x14ac:dyDescent="0.25">
      <c r="A66" s="16" t="s">
        <v>57</v>
      </c>
      <c r="B66" s="17">
        <v>7840.8</v>
      </c>
    </row>
    <row r="67" spans="1:3" x14ac:dyDescent="0.25">
      <c r="A67" s="16" t="s">
        <v>58</v>
      </c>
      <c r="B67" s="17">
        <v>180000</v>
      </c>
    </row>
    <row r="68" spans="1:3" x14ac:dyDescent="0.25">
      <c r="A68" s="16" t="s">
        <v>59</v>
      </c>
      <c r="B68" s="17">
        <v>3130680</v>
      </c>
    </row>
    <row r="69" spans="1:3" x14ac:dyDescent="0.25">
      <c r="A69" s="12" t="s">
        <v>60</v>
      </c>
      <c r="B69" s="13">
        <v>24798.6</v>
      </c>
    </row>
    <row r="70" spans="1:3" s="1" customFormat="1" x14ac:dyDescent="0.25">
      <c r="A70" s="10" t="s">
        <v>85</v>
      </c>
      <c r="B70" s="11">
        <f>SUM(B71:B93)</f>
        <v>10095118.18</v>
      </c>
      <c r="C70" s="9"/>
    </row>
    <row r="71" spans="1:3" x14ac:dyDescent="0.25">
      <c r="A71" s="16" t="s">
        <v>62</v>
      </c>
      <c r="B71" s="17">
        <v>267047.56999999995</v>
      </c>
    </row>
    <row r="72" spans="1:3" x14ac:dyDescent="0.25">
      <c r="A72" s="16" t="s">
        <v>63</v>
      </c>
      <c r="B72" s="17">
        <v>6299784.2600000007</v>
      </c>
    </row>
    <row r="73" spans="1:3" x14ac:dyDescent="0.25">
      <c r="A73" s="16" t="s">
        <v>64</v>
      </c>
      <c r="B73" s="17">
        <v>17280</v>
      </c>
    </row>
    <row r="74" spans="1:3" x14ac:dyDescent="0.25">
      <c r="A74" s="16" t="s">
        <v>65</v>
      </c>
      <c r="B74" s="17">
        <v>92893.46</v>
      </c>
    </row>
    <row r="75" spans="1:3" x14ac:dyDescent="0.25">
      <c r="A75" s="16" t="s">
        <v>66</v>
      </c>
      <c r="B75" s="17">
        <v>9120</v>
      </c>
    </row>
    <row r="76" spans="1:3" x14ac:dyDescent="0.25">
      <c r="A76" s="16" t="s">
        <v>67</v>
      </c>
      <c r="B76" s="17">
        <v>41544</v>
      </c>
    </row>
    <row r="77" spans="1:3" x14ac:dyDescent="0.25">
      <c r="A77" s="16" t="s">
        <v>68</v>
      </c>
      <c r="B77" s="17">
        <v>120360</v>
      </c>
    </row>
    <row r="78" spans="1:3" x14ac:dyDescent="0.25">
      <c r="A78" s="16" t="s">
        <v>69</v>
      </c>
      <c r="B78" s="17">
        <v>45120</v>
      </c>
    </row>
    <row r="79" spans="1:3" x14ac:dyDescent="0.25">
      <c r="A79" s="16" t="s">
        <v>70</v>
      </c>
      <c r="B79" s="17">
        <v>326821</v>
      </c>
    </row>
    <row r="80" spans="1:3" x14ac:dyDescent="0.25">
      <c r="A80" s="16" t="s">
        <v>71</v>
      </c>
      <c r="B80" s="17">
        <v>90480</v>
      </c>
    </row>
    <row r="81" spans="1:2" x14ac:dyDescent="0.25">
      <c r="A81" s="16" t="s">
        <v>72</v>
      </c>
      <c r="B81" s="17">
        <v>51900</v>
      </c>
    </row>
    <row r="82" spans="1:2" x14ac:dyDescent="0.25">
      <c r="A82" s="16" t="s">
        <v>73</v>
      </c>
      <c r="B82" s="17">
        <v>12276</v>
      </c>
    </row>
    <row r="83" spans="1:2" x14ac:dyDescent="0.25">
      <c r="A83" s="16" t="s">
        <v>74</v>
      </c>
      <c r="B83" s="17">
        <v>557500</v>
      </c>
    </row>
    <row r="84" spans="1:2" x14ac:dyDescent="0.25">
      <c r="A84" s="16" t="s">
        <v>75</v>
      </c>
      <c r="B84" s="17">
        <v>16099.2</v>
      </c>
    </row>
    <row r="85" spans="1:2" x14ac:dyDescent="0.25">
      <c r="A85" s="16" t="s">
        <v>76</v>
      </c>
      <c r="B85" s="17">
        <v>36382.509999999995</v>
      </c>
    </row>
    <row r="86" spans="1:2" x14ac:dyDescent="0.25">
      <c r="A86" s="16" t="s">
        <v>77</v>
      </c>
      <c r="B86" s="17">
        <v>13255</v>
      </c>
    </row>
    <row r="87" spans="1:2" x14ac:dyDescent="0.25">
      <c r="A87" s="16" t="s">
        <v>78</v>
      </c>
      <c r="B87" s="17">
        <v>6140</v>
      </c>
    </row>
    <row r="88" spans="1:2" x14ac:dyDescent="0.25">
      <c r="A88" s="16" t="s">
        <v>79</v>
      </c>
      <c r="B88" s="17">
        <v>26460</v>
      </c>
    </row>
    <row r="89" spans="1:2" x14ac:dyDescent="0.25">
      <c r="A89" s="16" t="s">
        <v>80</v>
      </c>
      <c r="B89" s="17">
        <v>1481758.3</v>
      </c>
    </row>
    <row r="90" spans="1:2" x14ac:dyDescent="0.25">
      <c r="A90" s="16" t="s">
        <v>81</v>
      </c>
      <c r="B90" s="17">
        <v>398789.04000000004</v>
      </c>
    </row>
    <row r="91" spans="1:2" x14ac:dyDescent="0.25">
      <c r="A91" s="16" t="s">
        <v>82</v>
      </c>
      <c r="B91" s="17">
        <v>64512</v>
      </c>
    </row>
    <row r="92" spans="1:2" x14ac:dyDescent="0.25">
      <c r="A92" s="16" t="s">
        <v>83</v>
      </c>
      <c r="B92" s="17">
        <v>18600</v>
      </c>
    </row>
    <row r="93" spans="1:2" x14ac:dyDescent="0.25">
      <c r="A93" s="12" t="s">
        <v>84</v>
      </c>
      <c r="B93" s="13">
        <v>100995.84</v>
      </c>
    </row>
    <row r="94" spans="1:2" x14ac:dyDescent="0.25">
      <c r="B94" s="8">
        <f>B70+B47+B42+B38+B35+B25+B23+B18</f>
        <v>20569386.23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2025-10-21T06:58:10Z</dcterms:modified>
</cp:coreProperties>
</file>